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bookViews>
  <sheets>
    <sheet name="Sheet1" sheetId="1" r:id="rId1"/>
  </sheets>
  <definedNames>
    <definedName name="_xlnm.Print_Area" localSheetId="0">Sheet1!$A$1:$M$4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<sst xmlns="http://schemas.openxmlformats.org/spreadsheetml/2006/main" count="31" uniqueCount="27">
  <si>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四川省档案学校关于2023年公开选调工作人员面试人员的考试总成绩排名及入围体检考生名单</t>
  </si>
  <si>
    <t>报考单位</t>
  </si>
  <si>
    <t>报考岗位</t>
  </si>
  <si>
    <t>选调人数</t>
  </si>
  <si>
    <t>岗位编码</t>
  </si>
  <si>
    <t>考生姓名</t>
  </si>
  <si>
    <t>准考证号</t>
  </si>
  <si>
    <t>笔试成绩</t>
  </si>
  <si>
    <t>笔试折合成绩</t>
  </si>
  <si>
    <t>面试总成绩</t>
  </si>
  <si>
    <t>面试折合成绩</t>
  </si>
  <si>
    <t>考试总成绩</t>
  </si>
  <si>
    <t>岗位排名</t>
  </si>
  <si>
    <t>是否入围体检</t>
  </si>
  <si>
    <t>四川省档案学校</t>
  </si>
  <si>
    <t>数学专任教师</t>
  </si>
  <si>
    <t>1</t>
  </si>
  <si>
    <t>20231102</t>
  </si>
  <si>
    <t>吴勤</t>
  </si>
  <si>
    <t>202311020001</t>
  </si>
  <si>
    <t>92.46</t>
  </si>
  <si>
    <t>是</t>
  </si>
  <si>
    <t>英语专任教师</t>
  </si>
  <si>
    <t>20231103</t>
  </si>
  <si>
    <t>王雅婷</t>
  </si>
  <si>
    <t>202311030005</t>
  </si>
  <si>
    <t>67.05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</si>
</sst>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s>
  <fonts count="24">
    <font>
      <sz val="11"/>
      <color theme="1"/>
      <name val="宋体"/>
      <charset val="134"/>
      <scheme val="minor"/>
    </font>
    <font>
      <sz val="10"/>
      <name val="黑体"/>
      <charset val="0"/>
    </font>
    <font>
      <sz val="12"/>
      <color theme="1"/>
      <name val="仿宋"/>
      <charset val="134"/>
    </font>
    <font>
      <sz val="14"/>
      <color theme="1"/>
      <name val="方正小标宋简体"/>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176" fontId="1" fillId="0" borderId="0" xfId="0" applyNumberFormat="1" applyFont="1" applyFill="1" applyBorder="1" applyAlignment="1">
      <alignment horizontal="center" vertical="center"/>
    </xf>
    <xf numFmtId="176" fontId="2" fillId="0" borderId="0" xfId="0" applyNumberFormat="1" applyFont="1">
      <alignment vertical="center"/>
    </xf>
    <xf numFmtId="176" fontId="0" fillId="0" borderId="0" xfId="0" applyNumberFormat="1">
      <alignment vertical="center"/>
    </xf>
    <xf numFmtId="176" fontId="3" fillId="0" borderId="0" xfId="0" applyNumberFormat="1" applyFont="1" applyAlignment="1">
      <alignment horizontal="center" vertical="center"/>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6" fontId="2" fillId="0" borderId="1" xfId="0" applyNumberFormat="1" applyFont="1" applyBorder="1" applyAlignment="1">
      <alignment horizontal="center" vertical="center"/>
    </xf>
    <xf numFmtId="176"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176" fontId="2" fillId="0" borderId="1"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tabSelected="1" workbookViewId="0">
      <selection activeCell="F8" sqref="F8"/>
    </sheetView>
  </sheetViews>
  <sheetFormatPr defaultColWidth="8.72727272727273" defaultRowHeight="14" outlineLevelRow="3"/>
  <cols>
    <col min="1" max="1" width="17.7272727272727" style="3" customWidth="1"/>
    <col min="2" max="2" width="15.2727272727273" style="3" customWidth="1"/>
    <col min="3" max="3" width="4.63636363636364" style="3" customWidth="1"/>
    <col min="4" max="4" width="10.3636363636364" style="3" customWidth="1"/>
    <col min="5" max="5" width="8.09090909090909" style="3" customWidth="1"/>
    <col min="6" max="6" width="15.2727272727273" style="3" customWidth="1"/>
    <col min="7" max="7" width="7" style="3" customWidth="1"/>
    <col min="8" max="8" width="8.09090909090909" style="3" customWidth="1"/>
    <col min="9" max="10" width="7" style="3" customWidth="1"/>
    <col min="11" max="11" width="8.09090909090909" style="3" customWidth="1"/>
    <col min="12" max="12" width="4.63636363636364" style="3" customWidth="1"/>
    <col min="13" max="13" width="6.63636363636364" style="3" customWidth="1"/>
    <col min="14" max="16384" width="8.72727272727273" style="3"/>
  </cols>
  <sheetData>
    <row r="1" ht="51" customHeight="1" spans="1:13">
      <c r="A1" s="4" t="s">
        <v>0</v>
      </c>
      <c r="B1" s="4"/>
      <c r="C1" s="4"/>
      <c r="D1" s="4"/>
      <c r="E1" s="4"/>
      <c r="F1" s="4"/>
      <c r="G1" s="4"/>
      <c r="H1" s="4"/>
      <c r="I1" s="4"/>
      <c r="J1" s="4"/>
      <c r="K1" s="4"/>
      <c r="L1" s="4"/>
      <c r="M1" s="4"/>
    </row>
    <row r="2" s="1" customFormat="1" ht="44" customHeight="1" spans="1:13">
      <c r="A2" s="5" t="s">
        <v>1</v>
      </c>
      <c r="B2" s="5" t="s">
        <v>2</v>
      </c>
      <c r="C2" s="6" t="s">
        <v>3</v>
      </c>
      <c r="D2" s="6" t="s">
        <v>4</v>
      </c>
      <c r="E2" s="6" t="s">
        <v>5</v>
      </c>
      <c r="F2" s="6" t="s">
        <v>6</v>
      </c>
      <c r="G2" s="6" t="s">
        <v>7</v>
      </c>
      <c r="H2" s="6" t="s">
        <v>8</v>
      </c>
      <c r="I2" s="6" t="s">
        <v>9</v>
      </c>
      <c r="J2" s="6" t="s">
        <v>10</v>
      </c>
      <c r="K2" s="6" t="s">
        <v>11</v>
      </c>
      <c r="L2" s="6" t="s">
        <v>12</v>
      </c>
      <c r="M2" s="6" t="s">
        <v>13</v>
      </c>
    </row>
    <row r="3" s="2" customFormat="1" ht="25" customHeight="1" spans="1:13">
      <c r="A3" s="7" t="s">
        <v>14</v>
      </c>
      <c r="B3" s="7" t="s">
        <v>15</v>
      </c>
      <c r="C3" s="7" t="s">
        <v>16</v>
      </c>
      <c r="D3" s="7" t="s">
        <v>17</v>
      </c>
      <c r="E3" s="10" t="s">
        <v>18</v>
      </c>
      <c r="F3" s="10" t="s">
        <v>19</v>
      </c>
      <c r="G3" s="10" t="s">
        <v>20</v>
      </c>
      <c r="H3" s="8">
        <f>G3*0.5</f>
        <v>46.23</v>
      </c>
      <c r="I3" s="8">
        <f>(82.8*0.3)+(84.2*0.7)</f>
        <v>83.78</v>
      </c>
      <c r="J3" s="8">
        <f>I3*0.5</f>
        <v>41.89</v>
      </c>
      <c r="K3" s="8">
        <f>H3+J3</f>
        <v>88.12</v>
      </c>
      <c r="L3" s="10" t="s">
        <v>16</v>
      </c>
      <c r="M3" s="7" t="s">
        <v>21</v>
      </c>
    </row>
    <row r="4" s="2" customFormat="1" ht="25" customHeight="1" spans="1:13">
      <c r="A4" s="7"/>
      <c r="B4" s="7" t="s">
        <v>22</v>
      </c>
      <c r="C4" s="7" t="s">
        <v>16</v>
      </c>
      <c r="D4" s="7" t="s">
        <v>23</v>
      </c>
      <c r="E4" s="10" t="s">
        <v>24</v>
      </c>
      <c r="F4" s="10" t="s">
        <v>25</v>
      </c>
      <c r="G4" s="10" t="s">
        <v>26</v>
      </c>
      <c r="H4" s="9">
        <f>G4*0.5</f>
        <v>33.525</v>
      </c>
      <c r="I4" s="8">
        <f>(86*0.3)+(83.2*0.7)</f>
        <v>84.04</v>
      </c>
      <c r="J4" s="8">
        <f>I4*0.5</f>
        <v>42.02</v>
      </c>
      <c r="K4" s="9">
        <f>H4+J4</f>
        <v>75.545</v>
      </c>
      <c r="L4" s="8" t="s">
        <v>16</v>
      </c>
      <c r="M4" s="7" t="s">
        <v>21</v>
      </c>
    </row>
  </sheetData>
  <mergeCells count="2">
    <mergeCell ref="A1:M1"/>
    <mergeCell ref="A3:A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堇年</cp:lastModifiedBy>
  <dcterms:created xsi:type="dcterms:W3CDTF">2023-12-21T09:16:00Z</dcterms:created>
  <dcterms:modified xsi:type="dcterms:W3CDTF">2024-01-09T01:03:32Z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096CD4E98D2A4E2ABFC370825201E35C_11</vt:lpwstr>
  </property>
  <property fmtid="{D5CDD505-2E9C-101B-9397-08002B2CF9AE}" pid="3" name="KSOProductBuildVer">
    <vt:lpwstr>2052-12.1.0.16120</vt:lpwstr>
  </property>
</Properties>
</file>